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最高控制价清单（合同包1）" sheetId="6" r:id="rId1"/>
    <sheet name="最高控制价清单 (合同包2)" sheetId="7" r:id="rId2"/>
    <sheet name="报价清单(合同包1)" sheetId="5" r:id="rId3"/>
    <sheet name="报价清单(合同包2)" sheetId="8" r:id="rId4"/>
  </sheets>
  <definedNames>
    <definedName name="_xlnm.Print_Area" localSheetId="2">'报价清单(合同包1)'!$A$1:$I$13</definedName>
    <definedName name="_xlnm.Print_Titles" localSheetId="2">'报价清单(合同包1)'!$1:$4</definedName>
    <definedName name="_xlnm.Print_Area" localSheetId="0">'最高控制价清单（合同包1）'!$A$1:$H$13</definedName>
    <definedName name="_xlnm.Print_Titles" localSheetId="0">'最高控制价清单（合同包1）'!$1:$4</definedName>
    <definedName name="_xlnm.Print_Area" localSheetId="1">'最高控制价清单 (合同包2)'!$A$1:$H$13</definedName>
    <definedName name="_xlnm.Print_Titles" localSheetId="1">'最高控制价清单 (合同包2)'!$1:$4</definedName>
    <definedName name="_xlnm.Print_Area" localSheetId="3">'报价清单(合同包2)'!$A$1:$I$13</definedName>
    <definedName name="_xlnm.Print_Titles" localSheetId="3">'报价清单(合同包2)'!$1:$4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<sst xmlns="http://schemas.openxmlformats.org/spreadsheetml/2006/main" count="160" uniqueCount="32">
  <si>
    <t>工程量清单</t>
  </si>
  <si>
    <t>项目名称：机场至国宾馆沿线整治提升工程劳务协作队伍选择（合同包1）</t>
  </si>
  <si>
    <t>序号</t>
  </si>
  <si>
    <t>分项
编号</t>
  </si>
  <si>
    <t>工程名称</t>
  </si>
  <si>
    <t>单位</t>
  </si>
  <si>
    <t>工程量</t>
  </si>
  <si>
    <t>最高单价
（不含税）</t>
  </si>
  <si>
    <t>小计
（不含税）
（元）</t>
  </si>
  <si>
    <t>备注</t>
  </si>
  <si>
    <t>110</t>
  </si>
  <si>
    <t>专项费用</t>
  </si>
  <si>
    <t>1</t>
  </si>
  <si>
    <t>现场负责人</t>
  </si>
  <si>
    <t>月</t>
  </si>
  <si>
    <t>7500.00</t>
  </si>
  <si>
    <t>固定项</t>
  </si>
  <si>
    <t>2</t>
  </si>
  <si>
    <t>专职安全员</t>
  </si>
  <si>
    <t>3</t>
  </si>
  <si>
    <t>安全督导员</t>
  </si>
  <si>
    <t>工日</t>
  </si>
  <si>
    <t>4</t>
  </si>
  <si>
    <t>安全巡控人员</t>
  </si>
  <si>
    <t>5</t>
  </si>
  <si>
    <t>安全巡查车</t>
  </si>
  <si>
    <t>9000.00</t>
  </si>
  <si>
    <t>增值税金（以上各项9%）</t>
  </si>
  <si>
    <t>总价（含9%增值税金）</t>
  </si>
  <si>
    <t>注：本工程量清单中的数量为预估数量，仅作为成交报价的基础，不能作为最终结算和支付的依据。实际支付应按实际完成的工程量，并以双方现场签证为准。</t>
  </si>
  <si>
    <t>项目名称：机场至国宾馆沿线整治提升工程劳务协作队伍选择（合同包2）</t>
  </si>
  <si>
    <t>报价单价
（不含税）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</si>
</sst>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8"/>
      <name val="宋体"/>
      <charset val="0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b/>
      <sz val="14"/>
      <name val="宋体"/>
      <charset val="0"/>
    </font>
    <font>
      <b/>
      <sz val="12"/>
      <name val="宋体"/>
      <charset val="0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righ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7" fontId="6" fillId="2" borderId="1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176" fontId="7" fillId="2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9" fillId="0" borderId="0" xfId="0" applyFont="1" applyFill="1" applyAlignment="1" applyProtection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view="pageBreakPreview" zoomScaleNormal="100" workbookViewId="0">
      <selection activeCell="F10" sqref="F10"/>
    </sheetView>
  </sheetViews>
  <sheetFormatPr defaultColWidth="9" defaultRowHeight="13.5"/>
  <cols>
    <col min="1" max="1" width="6.625" style="2" customWidth="1"/>
    <col min="2" max="2" width="10.625" style="2" customWidth="1"/>
    <col min="3" max="3" width="20.625" style="2" customWidth="1"/>
    <col min="4" max="4" width="6.625" style="2" customWidth="1"/>
    <col min="5" max="6" width="10.625" style="2" customWidth="1"/>
    <col min="7" max="7" width="10.625" style="3" customWidth="1"/>
    <col min="8" max="8" width="10.7583333333333" style="4" customWidth="1"/>
    <col min="9" max="9" width="12.8916666666667" style="4"/>
    <col min="10" max="10" width="11.5"/>
  </cols>
  <sheetData>
    <row r="1" ht="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Format="1" ht="18" customHeight="1" spans="1:9">
      <c r="A2" s="5"/>
      <c r="B2" s="5"/>
      <c r="C2" s="5"/>
      <c r="D2" s="5"/>
      <c r="E2" s="5"/>
      <c r="F2" s="5"/>
      <c r="G2" s="5"/>
      <c r="H2" s="5"/>
      <c r="I2" s="4"/>
    </row>
    <row r="3" customFormat="1" ht="18" customHeight="1" spans="1:9">
      <c r="A3" s="6" t="s">
        <v>1</v>
      </c>
      <c r="B3" s="6"/>
      <c r="C3" s="6"/>
      <c r="D3" s="6"/>
      <c r="E3" s="7"/>
      <c r="F3" s="7"/>
      <c r="G3" s="8"/>
      <c r="H3" s="21"/>
      <c r="I3" s="4"/>
    </row>
    <row r="4" s="1" customFormat="1" ht="38" customHeight="1" spans="1:9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8</v>
      </c>
      <c r="H4" s="10" t="s">
        <v>9</v>
      </c>
      <c r="I4" s="22"/>
    </row>
    <row r="5" ht="25" customHeight="1" spans="1:8">
      <c r="A5" s="11">
        <v>1</v>
      </c>
      <c r="B5" s="12" t="s">
        <v>10</v>
      </c>
      <c r="C5" s="12" t="s">
        <v>11</v>
      </c>
      <c r="D5" s="12"/>
      <c r="E5" s="12"/>
      <c r="F5" s="12"/>
      <c r="G5" s="13"/>
      <c r="H5" s="13"/>
    </row>
    <row r="6" ht="25" customHeight="1" spans="1:8">
      <c r="A6" s="11">
        <v>2</v>
      </c>
      <c r="B6" s="12" t="s">
        <v>12</v>
      </c>
      <c r="C6" s="12" t="s">
        <v>13</v>
      </c>
      <c r="D6" s="12" t="s">
        <v>14</v>
      </c>
      <c r="E6" s="12">
        <v>1</v>
      </c>
      <c r="F6" s="12" t="s">
        <v>15</v>
      </c>
      <c r="G6" s="13">
        <f>E6*F6</f>
        <v>7500</v>
      </c>
      <c r="H6" s="13" t="s">
        <v>16</v>
      </c>
    </row>
    <row r="7" ht="25" customHeight="1" spans="1:8">
      <c r="A7" s="11">
        <v>3</v>
      </c>
      <c r="B7" s="12" t="s">
        <v>17</v>
      </c>
      <c r="C7" s="12" t="s">
        <v>18</v>
      </c>
      <c r="D7" s="12" t="s">
        <v>14</v>
      </c>
      <c r="E7" s="12">
        <v>1</v>
      </c>
      <c r="F7" s="12" t="s">
        <v>15</v>
      </c>
      <c r="G7" s="13">
        <f>E7*F7</f>
        <v>7500</v>
      </c>
      <c r="H7" s="13" t="s">
        <v>16</v>
      </c>
    </row>
    <row r="8" ht="25" customHeight="1" spans="1:8">
      <c r="A8" s="11">
        <v>4</v>
      </c>
      <c r="B8" s="12" t="s">
        <v>19</v>
      </c>
      <c r="C8" s="12" t="s">
        <v>20</v>
      </c>
      <c r="D8" s="12" t="s">
        <v>21</v>
      </c>
      <c r="E8" s="12">
        <v>30</v>
      </c>
      <c r="F8" s="12">
        <v>198</v>
      </c>
      <c r="G8" s="13">
        <f>E8*F8</f>
        <v>5940</v>
      </c>
      <c r="H8" s="13" t="s">
        <v>16</v>
      </c>
    </row>
    <row r="9" ht="25" customHeight="1" spans="1:8">
      <c r="A9" s="11">
        <v>5</v>
      </c>
      <c r="B9" s="12" t="s">
        <v>22</v>
      </c>
      <c r="C9" s="12" t="s">
        <v>23</v>
      </c>
      <c r="D9" s="12" t="s">
        <v>21</v>
      </c>
      <c r="E9" s="12">
        <v>30</v>
      </c>
      <c r="F9" s="12">
        <v>198</v>
      </c>
      <c r="G9" s="13">
        <f>E9*F9</f>
        <v>5940</v>
      </c>
      <c r="H9" s="13" t="s">
        <v>16</v>
      </c>
    </row>
    <row r="10" ht="25" customHeight="1" spans="1:8">
      <c r="A10" s="11">
        <v>6</v>
      </c>
      <c r="B10" s="12" t="s">
        <v>24</v>
      </c>
      <c r="C10" s="12" t="s">
        <v>25</v>
      </c>
      <c r="D10" s="12" t="s">
        <v>14</v>
      </c>
      <c r="E10" s="12">
        <v>1</v>
      </c>
      <c r="F10" s="12" t="s">
        <v>26</v>
      </c>
      <c r="G10" s="13">
        <f>E10*F10</f>
        <v>9000</v>
      </c>
      <c r="H10" s="13" t="s">
        <v>16</v>
      </c>
    </row>
    <row r="11" ht="31" customHeight="1" spans="1:8">
      <c r="A11" s="14" t="s">
        <v>27</v>
      </c>
      <c r="B11" s="15"/>
      <c r="C11" s="15"/>
      <c r="D11" s="15"/>
      <c r="E11" s="15"/>
      <c r="F11" s="16"/>
      <c r="G11" s="13">
        <f>SUM(G5:G10)*9%</f>
        <v>3229.2</v>
      </c>
      <c r="H11" s="23"/>
    </row>
    <row r="12" ht="25" customHeight="1" spans="1:9">
      <c r="A12" s="14" t="s">
        <v>28</v>
      </c>
      <c r="B12" s="15"/>
      <c r="C12" s="15"/>
      <c r="D12" s="15"/>
      <c r="E12" s="15"/>
      <c r="F12" s="16"/>
      <c r="G12" s="13">
        <f>SUM(G5:G11)</f>
        <v>39109.2</v>
      </c>
      <c r="H12" s="23"/>
      <c r="I12" s="24"/>
    </row>
    <row r="13" ht="28" customHeight="1" spans="1:8">
      <c r="A13" s="18" t="s">
        <v>29</v>
      </c>
      <c r="B13" s="18"/>
      <c r="C13" s="18"/>
      <c r="D13" s="18"/>
      <c r="E13" s="18"/>
      <c r="F13" s="19"/>
      <c r="G13" s="20"/>
      <c r="H13" s="18"/>
    </row>
  </sheetData>
  <mergeCells count="5">
    <mergeCell ref="A3:G3"/>
    <mergeCell ref="A11:F11"/>
    <mergeCell ref="A12:F12"/>
    <mergeCell ref="A13:H13"/>
    <mergeCell ref="A1:H2"/>
  </mergeCells>
  <pageMargins left="0.700694444444445" right="0.700694444444445" top="0.511805555555556" bottom="0.751388888888889" header="0.298611111111111" footer="0.298611111111111"/>
  <pageSetup paperSize="9" scale="91" orientation="portrait" horizontalDpi="600"/>
  <headerFooter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view="pageBreakPreview" zoomScaleNormal="100" workbookViewId="0">
      <selection activeCell="J19" sqref="J19"/>
    </sheetView>
  </sheetViews>
  <sheetFormatPr defaultColWidth="9" defaultRowHeight="13.5"/>
  <cols>
    <col min="1" max="1" width="6.625" style="2" customWidth="1"/>
    <col min="2" max="2" width="10.625" style="2" customWidth="1"/>
    <col min="3" max="3" width="20.625" style="2" customWidth="1"/>
    <col min="4" max="4" width="6.625" style="2" customWidth="1"/>
    <col min="5" max="6" width="10.625" style="2" customWidth="1"/>
    <col min="7" max="7" width="10.625" style="3" customWidth="1"/>
    <col min="8" max="8" width="10.7583333333333" style="4" customWidth="1"/>
    <col min="9" max="9" width="12.8916666666667" style="4"/>
    <col min="10" max="10" width="11.5"/>
  </cols>
  <sheetData>
    <row r="1" ht="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Format="1" ht="18" customHeight="1" spans="1:9">
      <c r="A2" s="5"/>
      <c r="B2" s="5"/>
      <c r="C2" s="5"/>
      <c r="D2" s="5"/>
      <c r="E2" s="5"/>
      <c r="F2" s="5"/>
      <c r="G2" s="5"/>
      <c r="H2" s="5"/>
      <c r="I2" s="4"/>
    </row>
    <row r="3" customFormat="1" ht="18" customHeight="1" spans="1:9">
      <c r="A3" s="6" t="s">
        <v>30</v>
      </c>
      <c r="B3" s="6"/>
      <c r="C3" s="6"/>
      <c r="D3" s="6"/>
      <c r="E3" s="7"/>
      <c r="F3" s="7"/>
      <c r="G3" s="8"/>
      <c r="H3" s="21"/>
      <c r="I3" s="4"/>
    </row>
    <row r="4" s="1" customFormat="1" ht="38" customHeight="1" spans="1:9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8</v>
      </c>
      <c r="H4" s="10" t="s">
        <v>9</v>
      </c>
      <c r="I4" s="22"/>
    </row>
    <row r="5" ht="25" customHeight="1" spans="1:8">
      <c r="A5" s="11">
        <v>1</v>
      </c>
      <c r="B5" s="12" t="s">
        <v>10</v>
      </c>
      <c r="C5" s="12" t="s">
        <v>11</v>
      </c>
      <c r="D5" s="12"/>
      <c r="E5" s="12"/>
      <c r="F5" s="12"/>
      <c r="G5" s="13"/>
      <c r="H5" s="13"/>
    </row>
    <row r="6" ht="25" customHeight="1" spans="1:8">
      <c r="A6" s="11">
        <v>2</v>
      </c>
      <c r="B6" s="12" t="s">
        <v>12</v>
      </c>
      <c r="C6" s="12" t="s">
        <v>13</v>
      </c>
      <c r="D6" s="12" t="s">
        <v>14</v>
      </c>
      <c r="E6" s="12">
        <v>1</v>
      </c>
      <c r="F6" s="12" t="s">
        <v>15</v>
      </c>
      <c r="G6" s="13">
        <f t="shared" ref="G6:G10" si="0">E6*F6</f>
        <v>7500</v>
      </c>
      <c r="H6" s="13" t="s">
        <v>16</v>
      </c>
    </row>
    <row r="7" ht="25" customHeight="1" spans="1:8">
      <c r="A7" s="11">
        <v>3</v>
      </c>
      <c r="B7" s="12" t="s">
        <v>17</v>
      </c>
      <c r="C7" s="12" t="s">
        <v>18</v>
      </c>
      <c r="D7" s="12" t="s">
        <v>14</v>
      </c>
      <c r="E7" s="12">
        <v>1</v>
      </c>
      <c r="F7" s="12" t="s">
        <v>15</v>
      </c>
      <c r="G7" s="13">
        <f t="shared" si="0"/>
        <v>7500</v>
      </c>
      <c r="H7" s="13" t="s">
        <v>16</v>
      </c>
    </row>
    <row r="8" ht="25" customHeight="1" spans="1:8">
      <c r="A8" s="11">
        <v>4</v>
      </c>
      <c r="B8" s="12" t="s">
        <v>19</v>
      </c>
      <c r="C8" s="12" t="s">
        <v>20</v>
      </c>
      <c r="D8" s="12" t="s">
        <v>21</v>
      </c>
      <c r="E8" s="12">
        <v>30</v>
      </c>
      <c r="F8" s="12">
        <v>198</v>
      </c>
      <c r="G8" s="13">
        <f t="shared" si="0"/>
        <v>5940</v>
      </c>
      <c r="H8" s="13" t="s">
        <v>16</v>
      </c>
    </row>
    <row r="9" ht="25" customHeight="1" spans="1:8">
      <c r="A9" s="11">
        <v>5</v>
      </c>
      <c r="B9" s="12" t="s">
        <v>22</v>
      </c>
      <c r="C9" s="12" t="s">
        <v>23</v>
      </c>
      <c r="D9" s="12" t="s">
        <v>21</v>
      </c>
      <c r="E9" s="12">
        <v>30</v>
      </c>
      <c r="F9" s="12">
        <v>198</v>
      </c>
      <c r="G9" s="13">
        <f t="shared" si="0"/>
        <v>5940</v>
      </c>
      <c r="H9" s="13" t="s">
        <v>16</v>
      </c>
    </row>
    <row r="10" ht="25" customHeight="1" spans="1:8">
      <c r="A10" s="11">
        <v>6</v>
      </c>
      <c r="B10" s="12" t="s">
        <v>24</v>
      </c>
      <c r="C10" s="12" t="s">
        <v>25</v>
      </c>
      <c r="D10" s="12" t="s">
        <v>14</v>
      </c>
      <c r="E10" s="12">
        <v>1</v>
      </c>
      <c r="F10" s="12" t="s">
        <v>26</v>
      </c>
      <c r="G10" s="13">
        <f t="shared" si="0"/>
        <v>9000</v>
      </c>
      <c r="H10" s="13" t="s">
        <v>16</v>
      </c>
    </row>
    <row r="11" ht="31" customHeight="1" spans="1:8">
      <c r="A11" s="14" t="s">
        <v>27</v>
      </c>
      <c r="B11" s="15"/>
      <c r="C11" s="15"/>
      <c r="D11" s="15"/>
      <c r="E11" s="15"/>
      <c r="F11" s="16"/>
      <c r="G11" s="13">
        <f>SUM(G5:G10)*9%</f>
        <v>3229.2</v>
      </c>
      <c r="H11" s="23"/>
    </row>
    <row r="12" ht="25" customHeight="1" spans="1:9">
      <c r="A12" s="14" t="s">
        <v>28</v>
      </c>
      <c r="B12" s="15"/>
      <c r="C12" s="15"/>
      <c r="D12" s="15"/>
      <c r="E12" s="15"/>
      <c r="F12" s="16"/>
      <c r="G12" s="13">
        <f>SUM(G5:G11)</f>
        <v>39109.2</v>
      </c>
      <c r="H12" s="23"/>
      <c r="I12" s="24"/>
    </row>
    <row r="13" ht="28" customHeight="1" spans="1:8">
      <c r="A13" s="18" t="s">
        <v>29</v>
      </c>
      <c r="B13" s="18"/>
      <c r="C13" s="18"/>
      <c r="D13" s="18"/>
      <c r="E13" s="18"/>
      <c r="F13" s="19"/>
      <c r="G13" s="20"/>
      <c r="H13" s="18"/>
    </row>
  </sheetData>
  <mergeCells count="5">
    <mergeCell ref="A3:G3"/>
    <mergeCell ref="A11:F11"/>
    <mergeCell ref="A12:F12"/>
    <mergeCell ref="A13:H13"/>
    <mergeCell ref="A1:H2"/>
  </mergeCells>
  <pageMargins left="0.700694444444445" right="0.700694444444445" top="0.511805555555556" bottom="0.751388888888889" header="0.298611111111111" footer="0.298611111111111"/>
  <pageSetup paperSize="9" scale="91" orientation="portrait" horizontalDpi="600"/>
  <headerFooter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view="pageBreakPreview" zoomScaleNormal="100" workbookViewId="0">
      <selection activeCell="J8" sqref="J8"/>
    </sheetView>
  </sheetViews>
  <sheetFormatPr defaultColWidth="9" defaultRowHeight="13.5"/>
  <cols>
    <col min="1" max="1" width="6.625" style="2" customWidth="1"/>
    <col min="2" max="2" width="10.625" style="2" customWidth="1"/>
    <col min="3" max="3" width="20.625" style="2" customWidth="1"/>
    <col min="4" max="4" width="6.625" style="2" customWidth="1"/>
    <col min="5" max="6" width="10.625" style="2" customWidth="1"/>
    <col min="7" max="8" width="10.625" style="3" customWidth="1"/>
    <col min="9" max="9" width="10.7583333333333" style="4" customWidth="1"/>
    <col min="10" max="10" width="12.8916666666667" style="4"/>
    <col min="11" max="11" width="11.5"/>
  </cols>
  <sheetData>
    <row r="1" ht="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1" ht="18" customHeight="1" spans="1:10">
      <c r="A2" s="5"/>
      <c r="B2" s="5"/>
      <c r="C2" s="5"/>
      <c r="D2" s="5"/>
      <c r="E2" s="5"/>
      <c r="F2" s="5"/>
      <c r="G2" s="5"/>
      <c r="H2" s="5"/>
      <c r="I2" s="5"/>
      <c r="J2" s="4"/>
    </row>
    <row r="3" customFormat="1" ht="18" customHeight="1" spans="1:10">
      <c r="A3" s="6" t="s">
        <v>1</v>
      </c>
      <c r="B3" s="6"/>
      <c r="C3" s="6"/>
      <c r="D3" s="6"/>
      <c r="E3" s="7"/>
      <c r="F3" s="7"/>
      <c r="G3" s="8"/>
      <c r="H3" s="8"/>
      <c r="I3" s="21"/>
      <c r="J3" s="4"/>
    </row>
    <row r="4" s="1" customFormat="1" ht="38" customHeight="1" spans="1:10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31</v>
      </c>
      <c r="H4" s="10" t="s">
        <v>8</v>
      </c>
      <c r="I4" s="10" t="s">
        <v>9</v>
      </c>
      <c r="J4" s="22"/>
    </row>
    <row r="5" ht="25" customHeight="1" spans="1:9">
      <c r="A5" s="11">
        <v>1</v>
      </c>
      <c r="B5" s="12" t="s">
        <v>10</v>
      </c>
      <c r="C5" s="12" t="s">
        <v>11</v>
      </c>
      <c r="D5" s="12"/>
      <c r="E5" s="12"/>
      <c r="F5" s="12"/>
      <c r="G5" s="13"/>
      <c r="H5" s="13"/>
      <c r="I5" s="13"/>
    </row>
    <row r="6" ht="25" customHeight="1" spans="1:9">
      <c r="A6" s="11">
        <v>2</v>
      </c>
      <c r="B6" s="12" t="s">
        <v>12</v>
      </c>
      <c r="C6" s="12" t="s">
        <v>13</v>
      </c>
      <c r="D6" s="12" t="s">
        <v>14</v>
      </c>
      <c r="E6" s="12">
        <v>1</v>
      </c>
      <c r="F6" s="12" t="s">
        <v>15</v>
      </c>
      <c r="G6" s="12" t="s">
        <v>15</v>
      </c>
      <c r="H6" s="13">
        <f>E6*G6</f>
        <v>7500</v>
      </c>
      <c r="I6" s="13" t="s">
        <v>16</v>
      </c>
    </row>
    <row r="7" ht="25" customHeight="1" spans="1:9">
      <c r="A7" s="11">
        <v>3</v>
      </c>
      <c r="B7" s="12" t="s">
        <v>17</v>
      </c>
      <c r="C7" s="12" t="s">
        <v>18</v>
      </c>
      <c r="D7" s="12" t="s">
        <v>14</v>
      </c>
      <c r="E7" s="12">
        <v>1</v>
      </c>
      <c r="F7" s="12" t="s">
        <v>15</v>
      </c>
      <c r="G7" s="12" t="s">
        <v>15</v>
      </c>
      <c r="H7" s="13">
        <f>E7*G7</f>
        <v>7500</v>
      </c>
      <c r="I7" s="13" t="s">
        <v>16</v>
      </c>
    </row>
    <row r="8" ht="25" customHeight="1" spans="1:9">
      <c r="A8" s="11">
        <v>4</v>
      </c>
      <c r="B8" s="12" t="s">
        <v>19</v>
      </c>
      <c r="C8" s="12" t="s">
        <v>20</v>
      </c>
      <c r="D8" s="12" t="s">
        <v>21</v>
      </c>
      <c r="E8" s="12">
        <v>30</v>
      </c>
      <c r="F8" s="12">
        <v>198</v>
      </c>
      <c r="G8" s="12">
        <v>198</v>
      </c>
      <c r="H8" s="13">
        <f>E8*G8</f>
        <v>5940</v>
      </c>
      <c r="I8" s="13" t="s">
        <v>16</v>
      </c>
    </row>
    <row r="9" ht="25" customHeight="1" spans="1:9">
      <c r="A9" s="11">
        <v>5</v>
      </c>
      <c r="B9" s="12" t="s">
        <v>22</v>
      </c>
      <c r="C9" s="12" t="s">
        <v>23</v>
      </c>
      <c r="D9" s="12" t="s">
        <v>21</v>
      </c>
      <c r="E9" s="12">
        <v>30</v>
      </c>
      <c r="F9" s="12">
        <v>198</v>
      </c>
      <c r="G9" s="12">
        <v>198</v>
      </c>
      <c r="H9" s="13">
        <f>E9*G9</f>
        <v>5940</v>
      </c>
      <c r="I9" s="13" t="s">
        <v>16</v>
      </c>
    </row>
    <row r="10" ht="25" customHeight="1" spans="1:9">
      <c r="A10" s="11">
        <v>6</v>
      </c>
      <c r="B10" s="12" t="s">
        <v>24</v>
      </c>
      <c r="C10" s="12" t="s">
        <v>25</v>
      </c>
      <c r="D10" s="12" t="s">
        <v>14</v>
      </c>
      <c r="E10" s="12">
        <v>1</v>
      </c>
      <c r="F10" s="12" t="s">
        <v>26</v>
      </c>
      <c r="G10" s="12" t="s">
        <v>26</v>
      </c>
      <c r="H10" s="13">
        <f>E10*G10</f>
        <v>9000</v>
      </c>
      <c r="I10" s="13" t="s">
        <v>16</v>
      </c>
    </row>
    <row r="11" ht="31" customHeight="1" spans="1:9">
      <c r="A11" s="14" t="s">
        <v>27</v>
      </c>
      <c r="B11" s="15"/>
      <c r="C11" s="15"/>
      <c r="D11" s="15"/>
      <c r="E11" s="15"/>
      <c r="F11" s="16"/>
      <c r="G11" s="17"/>
      <c r="H11" s="13">
        <f>SUM(H5:H10)*9%</f>
        <v>3229.2</v>
      </c>
      <c r="I11" s="23"/>
    </row>
    <row r="12" ht="25" customHeight="1" spans="1:10">
      <c r="A12" s="14" t="s">
        <v>28</v>
      </c>
      <c r="B12" s="15"/>
      <c r="C12" s="15"/>
      <c r="D12" s="15"/>
      <c r="E12" s="15"/>
      <c r="F12" s="16"/>
      <c r="G12" s="17"/>
      <c r="H12" s="13">
        <f>SUM(H5:H11)</f>
        <v>39109.2</v>
      </c>
      <c r="I12" s="23"/>
      <c r="J12" s="24"/>
    </row>
    <row r="13" ht="28" customHeight="1" spans="1:9">
      <c r="A13" s="18" t="s">
        <v>29</v>
      </c>
      <c r="B13" s="18"/>
      <c r="C13" s="18"/>
      <c r="D13" s="18"/>
      <c r="E13" s="18"/>
      <c r="F13" s="19"/>
      <c r="G13" s="20"/>
      <c r="H13" s="20"/>
      <c r="I13" s="18"/>
    </row>
  </sheetData>
  <mergeCells count="5">
    <mergeCell ref="A3:H3"/>
    <mergeCell ref="A11:F11"/>
    <mergeCell ref="A12:F12"/>
    <mergeCell ref="A13:I13"/>
    <mergeCell ref="A1:I2"/>
  </mergeCells>
  <pageMargins left="0.700694444444445" right="0.700694444444445" top="0.511805555555556" bottom="0.751388888888889" header="0.298611111111111" footer="0.298611111111111"/>
  <pageSetup paperSize="9" scale="91" orientation="portrait" horizontalDpi="600"/>
  <headerFooter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view="pageBreakPreview" zoomScaleNormal="100" workbookViewId="0">
      <selection activeCell="F4" sqref="F4"/>
    </sheetView>
  </sheetViews>
  <sheetFormatPr defaultColWidth="9" defaultRowHeight="13.5"/>
  <cols>
    <col min="1" max="1" width="6.625" style="2" customWidth="1"/>
    <col min="2" max="2" width="10.625" style="2" customWidth="1"/>
    <col min="3" max="3" width="20.625" style="2" customWidth="1"/>
    <col min="4" max="4" width="6.625" style="2" customWidth="1"/>
    <col min="5" max="6" width="10.625" style="2" customWidth="1"/>
    <col min="7" max="8" width="10.625" style="3" customWidth="1"/>
    <col min="9" max="9" width="10.7583333333333" style="4" customWidth="1"/>
    <col min="10" max="10" width="12.8916666666667" style="4"/>
    <col min="11" max="11" width="11.5"/>
  </cols>
  <sheetData>
    <row r="1" ht="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1" ht="18" customHeight="1" spans="1:10">
      <c r="A2" s="5"/>
      <c r="B2" s="5"/>
      <c r="C2" s="5"/>
      <c r="D2" s="5"/>
      <c r="E2" s="5"/>
      <c r="F2" s="5"/>
      <c r="G2" s="5"/>
      <c r="H2" s="5"/>
      <c r="I2" s="5"/>
      <c r="J2" s="4"/>
    </row>
    <row r="3" customFormat="1" ht="18" customHeight="1" spans="1:10">
      <c r="A3" s="6" t="s">
        <v>30</v>
      </c>
      <c r="B3" s="6"/>
      <c r="C3" s="6"/>
      <c r="D3" s="6"/>
      <c r="E3" s="7"/>
      <c r="F3" s="7"/>
      <c r="G3" s="8"/>
      <c r="H3" s="8"/>
      <c r="I3" s="21"/>
      <c r="J3" s="4"/>
    </row>
    <row r="4" s="1" customFormat="1" ht="38" customHeight="1" spans="1:10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31</v>
      </c>
      <c r="H4" s="10" t="s">
        <v>8</v>
      </c>
      <c r="I4" s="10" t="s">
        <v>9</v>
      </c>
      <c r="J4" s="22"/>
    </row>
    <row r="5" ht="25" customHeight="1" spans="1:9">
      <c r="A5" s="11">
        <v>1</v>
      </c>
      <c r="B5" s="12" t="s">
        <v>10</v>
      </c>
      <c r="C5" s="12" t="s">
        <v>11</v>
      </c>
      <c r="D5" s="12"/>
      <c r="E5" s="12"/>
      <c r="F5" s="12"/>
      <c r="G5" s="13"/>
      <c r="H5" s="13"/>
      <c r="I5" s="13"/>
    </row>
    <row r="6" ht="25" customHeight="1" spans="1:9">
      <c r="A6" s="11">
        <v>2</v>
      </c>
      <c r="B6" s="12" t="s">
        <v>12</v>
      </c>
      <c r="C6" s="12" t="s">
        <v>13</v>
      </c>
      <c r="D6" s="12" t="s">
        <v>14</v>
      </c>
      <c r="E6" s="12">
        <v>1</v>
      </c>
      <c r="F6" s="12" t="s">
        <v>15</v>
      </c>
      <c r="G6" s="12" t="s">
        <v>15</v>
      </c>
      <c r="H6" s="13">
        <f t="shared" ref="H6:H10" si="0">E6*G6</f>
        <v>7500</v>
      </c>
      <c r="I6" s="13" t="s">
        <v>16</v>
      </c>
    </row>
    <row r="7" ht="25" customHeight="1" spans="1:9">
      <c r="A7" s="11">
        <v>3</v>
      </c>
      <c r="B7" s="12" t="s">
        <v>17</v>
      </c>
      <c r="C7" s="12" t="s">
        <v>18</v>
      </c>
      <c r="D7" s="12" t="s">
        <v>14</v>
      </c>
      <c r="E7" s="12">
        <v>1</v>
      </c>
      <c r="F7" s="12" t="s">
        <v>15</v>
      </c>
      <c r="G7" s="12" t="s">
        <v>15</v>
      </c>
      <c r="H7" s="13">
        <f t="shared" si="0"/>
        <v>7500</v>
      </c>
      <c r="I7" s="13" t="s">
        <v>16</v>
      </c>
    </row>
    <row r="8" ht="25" customHeight="1" spans="1:9">
      <c r="A8" s="11">
        <v>4</v>
      </c>
      <c r="B8" s="12" t="s">
        <v>19</v>
      </c>
      <c r="C8" s="12" t="s">
        <v>20</v>
      </c>
      <c r="D8" s="12" t="s">
        <v>21</v>
      </c>
      <c r="E8" s="12">
        <v>30</v>
      </c>
      <c r="F8" s="12">
        <v>198</v>
      </c>
      <c r="G8" s="12">
        <v>198</v>
      </c>
      <c r="H8" s="13">
        <f t="shared" si="0"/>
        <v>5940</v>
      </c>
      <c r="I8" s="13" t="s">
        <v>16</v>
      </c>
    </row>
    <row r="9" ht="25" customHeight="1" spans="1:9">
      <c r="A9" s="11">
        <v>5</v>
      </c>
      <c r="B9" s="12" t="s">
        <v>22</v>
      </c>
      <c r="C9" s="12" t="s">
        <v>23</v>
      </c>
      <c r="D9" s="12" t="s">
        <v>21</v>
      </c>
      <c r="E9" s="12">
        <v>30</v>
      </c>
      <c r="F9" s="12">
        <v>198</v>
      </c>
      <c r="G9" s="12">
        <v>198</v>
      </c>
      <c r="H9" s="13">
        <f t="shared" si="0"/>
        <v>5940</v>
      </c>
      <c r="I9" s="13" t="s">
        <v>16</v>
      </c>
    </row>
    <row r="10" ht="25" customHeight="1" spans="1:9">
      <c r="A10" s="11">
        <v>6</v>
      </c>
      <c r="B10" s="12" t="s">
        <v>24</v>
      </c>
      <c r="C10" s="12" t="s">
        <v>25</v>
      </c>
      <c r="D10" s="12" t="s">
        <v>14</v>
      </c>
      <c r="E10" s="12">
        <v>1</v>
      </c>
      <c r="F10" s="12" t="s">
        <v>26</v>
      </c>
      <c r="G10" s="12" t="s">
        <v>26</v>
      </c>
      <c r="H10" s="13">
        <f t="shared" si="0"/>
        <v>9000</v>
      </c>
      <c r="I10" s="13" t="s">
        <v>16</v>
      </c>
    </row>
    <row r="11" ht="31" customHeight="1" spans="1:9">
      <c r="A11" s="14" t="s">
        <v>27</v>
      </c>
      <c r="B11" s="15"/>
      <c r="C11" s="15"/>
      <c r="D11" s="15"/>
      <c r="E11" s="15"/>
      <c r="F11" s="16"/>
      <c r="G11" s="17"/>
      <c r="H11" s="13">
        <f>SUM(H5:H10)*9%</f>
        <v>3229.2</v>
      </c>
      <c r="I11" s="23"/>
    </row>
    <row r="12" ht="25" customHeight="1" spans="1:10">
      <c r="A12" s="14" t="s">
        <v>28</v>
      </c>
      <c r="B12" s="15"/>
      <c r="C12" s="15"/>
      <c r="D12" s="15"/>
      <c r="E12" s="15"/>
      <c r="F12" s="16"/>
      <c r="G12" s="17"/>
      <c r="H12" s="13">
        <f>SUM(H5:H11)</f>
        <v>39109.2</v>
      </c>
      <c r="I12" s="23"/>
      <c r="J12" s="24"/>
    </row>
    <row r="13" ht="28" customHeight="1" spans="1:9">
      <c r="A13" s="18" t="s">
        <v>29</v>
      </c>
      <c r="B13" s="18"/>
      <c r="C13" s="18"/>
      <c r="D13" s="18"/>
      <c r="E13" s="18"/>
      <c r="F13" s="19"/>
      <c r="G13" s="20"/>
      <c r="H13" s="20"/>
      <c r="I13" s="18"/>
    </row>
  </sheetData>
  <mergeCells count="5">
    <mergeCell ref="A3:H3"/>
    <mergeCell ref="A11:F11"/>
    <mergeCell ref="A12:F12"/>
    <mergeCell ref="A13:I13"/>
    <mergeCell ref="A1:I2"/>
  </mergeCells>
  <pageMargins left="0.700694444444445" right="0.700694444444445" top="0.511805555555556" bottom="0.751388888888889" header="0.298611111111111" footer="0.298611111111111"/>
  <pageSetup paperSize="9" scale="91" orientation="portrait" horizontalDpi="600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最高控制价清单（合同包1）</vt:lpstr>
      <vt:lpstr>最高控制价清单 (合同包2)</vt:lpstr>
      <vt:lpstr>报价清单(合同包1)</vt:lpstr>
      <vt:lpstr>报价清单(合同包2)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叶榕</cp:lastModifiedBy>
  <dcterms:created xsi:type="dcterms:W3CDTF">2023-05-12T11:15:00Z</dcterms:created>
  <dcterms:modified xsi:type="dcterms:W3CDTF">2025-09-25T09:59:52Z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2052-12.1.0.19770</vt:lpwstr>
  </property>
</Properties>
</file>